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3" l="1"/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59" i="3" l="1"/>
  <c r="D59" i="3"/>
  <c r="D22" i="3"/>
  <c r="C22" i="3"/>
  <c r="C61" i="3" s="1"/>
  <c r="D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<sst xmlns="http://schemas.openxmlformats.org/spreadsheetml/2006/main" count="80" uniqueCount="64">
  <si>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</si>
  <si>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</si>
  <si>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</si>
  <si>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</si>
  <si>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</si>
  <si>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</si>
  <si>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</si>
  <si>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</si>
  <si>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</si>
  <si>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</si>
  <si>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</si>
  <si>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</si>
  <si>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</si>
  <si>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</si>
  <si>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</si>
  <si>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</si>
  <si>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</si>
  <si>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</si>
  <si>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</si>
  <si>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</si>
  <si>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</si>
  <si>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</si>
  <si>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</si>
  <si>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</si>
  <si>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</si>
  <si>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</si>
  <si>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</si>
  <si>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</si>
  <si>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</si>
  <si>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</si>
  <si>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</si>
  <si>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</si>
  <si>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</si>
  <si>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</si>
  <si>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</si>
  <si>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</si>
  <si>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</si>
  <si>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</si>
  <si>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</si>
  <si>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</si>
  <si>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</si>
  <si>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</si>
  <si>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</si>
  <si>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</si>
  <si>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</si>
  <si>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</si>
  <si>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</si>
  <si>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</si>
  <si>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</si>
  <si>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</si>
  <si>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</si>
  <si>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</si>
  <si>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</si>
  <si>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</si>
  <si>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</si>
  <si>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</si>
  <si>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ACAMBARO GUANAJUATO
ESTADO DE ACTIVIDADES
DEL 1 DE ENERO AL 31 DE DICIEMBRE DEL 2020</t>
  </si>
  <si>
    <t>“Bajo protesta de decir verdad declaramos que los Estados Financieros y sus notas, son razonablemente correctos y son responsabilidad del emisor”.</t>
  </si>
  <si>
    <t xml:space="preserve"> _________________________________________________</t>
  </si>
  <si>
    <t>___________________________________________________</t>
  </si>
  <si>
    <t xml:space="preserve">        LIC. CLAUDIA REBECA ROLDAN MARTINEZ</t>
  </si>
  <si>
    <t xml:space="preserve">           C.P. BLANCA AURELIA ORTEGA GARCIA</t>
  </si>
  <si>
    <t xml:space="preserve">                 DIRECTORA DEL SMDIF</t>
  </si>
  <si>
    <t xml:space="preserve">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</si>
</sst>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topLeftCell="A36" zoomScaleNormal="100" workbookViewId="0">
      <selection activeCell="C70" sqref="C70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1739417</v>
      </c>
      <c r="D4" s="28">
        <f>SUM(D5:D11)</f>
        <v>2679937.58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2679937.58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f>1726097+13320</f>
        <v>1739417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9259861</v>
      </c>
      <c r="D12" s="28">
        <f>SUM(D13:D14)</f>
        <v>9071698.0099999998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379405</v>
      </c>
      <c r="D13" s="30">
        <v>432266.25</v>
      </c>
      <c r="E13" s="31">
        <v>4210</v>
      </c>
    </row>
    <row r="14" spans="1:5" x14ac:dyDescent="0.2">
      <c r="A14" s="19"/>
      <c r="B14" s="20" t="s">
        <v>52</v>
      </c>
      <c r="C14" s="29">
        <v>8880456</v>
      </c>
      <c r="D14" s="30">
        <v>8639431.7599999998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468906</v>
      </c>
      <c r="D15" s="28">
        <f>SUM(D16:D20)</f>
        <v>63000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468906</v>
      </c>
      <c r="D20" s="30">
        <v>63000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11468184</v>
      </c>
      <c r="D22" s="3">
        <f>SUM(D4+D12+D15)</f>
        <v>11814635.59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10702350.289999999</v>
      </c>
      <c r="D25" s="28">
        <f>SUM(D26:D28)</f>
        <v>10661507.01</v>
      </c>
      <c r="E25" s="31" t="s">
        <v>55</v>
      </c>
    </row>
    <row r="26" spans="1:5" x14ac:dyDescent="0.2">
      <c r="A26" s="19"/>
      <c r="B26" s="20" t="s">
        <v>37</v>
      </c>
      <c r="C26" s="29">
        <v>8829837.9900000002</v>
      </c>
      <c r="D26" s="30">
        <v>8262595.2599999998</v>
      </c>
      <c r="E26" s="31">
        <v>5110</v>
      </c>
    </row>
    <row r="27" spans="1:5" x14ac:dyDescent="0.2">
      <c r="A27" s="19"/>
      <c r="B27" s="20" t="s">
        <v>16</v>
      </c>
      <c r="C27" s="29">
        <v>802844.01</v>
      </c>
      <c r="D27" s="30">
        <v>1206634.8999999999</v>
      </c>
      <c r="E27" s="31">
        <v>5120</v>
      </c>
    </row>
    <row r="28" spans="1:5" x14ac:dyDescent="0.2">
      <c r="A28" s="19"/>
      <c r="B28" s="20" t="s">
        <v>17</v>
      </c>
      <c r="C28" s="29">
        <v>1069668.29</v>
      </c>
      <c r="D28" s="30">
        <v>1192276.8500000001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749407.72</v>
      </c>
      <c r="D29" s="28">
        <f>SUM(D30:D38)</f>
        <v>213688.39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749407.72</v>
      </c>
      <c r="D33" s="30">
        <v>213688.39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140284.29</v>
      </c>
      <c r="D49" s="28">
        <f>SUM(D50:D55)</f>
        <v>104817.16</v>
      </c>
      <c r="E49" s="31" t="s">
        <v>55</v>
      </c>
    </row>
    <row r="50" spans="1:9" x14ac:dyDescent="0.2">
      <c r="A50" s="19"/>
      <c r="B50" s="20" t="s">
        <v>31</v>
      </c>
      <c r="C50" s="29">
        <v>140284.29</v>
      </c>
      <c r="D50" s="30">
        <v>104817.16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11592042.299999999</v>
      </c>
      <c r="D59" s="3">
        <f>SUM(D56+D49+D43+D39+D29+D25)</f>
        <v>10980012.560000001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-123858.29999999888</v>
      </c>
      <c r="D61" s="28">
        <f>D22-D59</f>
        <v>834623.02999999933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ht="10.199999999999999" customHeight="1" x14ac:dyDescent="0.2">
      <c r="B63" s="38" t="s">
        <v>57</v>
      </c>
      <c r="C63" s="38"/>
      <c r="D63" s="38"/>
      <c r="E63" s="1"/>
      <c r="F63" s="1"/>
      <c r="G63" s="1"/>
      <c r="H63" s="1"/>
      <c r="I63" s="1"/>
    </row>
    <row r="67" spans="2:3" x14ac:dyDescent="0.2">
      <c r="B67" s="1" t="s">
        <v>58</v>
      </c>
      <c r="C67" s="1" t="s">
        <v>59</v>
      </c>
    </row>
    <row r="68" spans="2:3" x14ac:dyDescent="0.2">
      <c r="B68" s="1" t="s">
        <v>60</v>
      </c>
      <c r="C68" s="1" t="s">
        <v>61</v>
      </c>
    </row>
    <row r="69" spans="2:3" x14ac:dyDescent="0.2">
      <c r="B69" s="1" t="s">
        <v>62</v>
      </c>
      <c r="C69" s="1" t="s">
        <v>63</v>
      </c>
    </row>
  </sheetData>
  <sheetProtection formatCells="0" formatColumns="0" formatRows="0" autoFilter="0"/>
  <mergeCells count="3">
    <mergeCell ref="A1:D1"/>
    <mergeCell ref="A12:B12"/>
    <mergeCell ref="B63:D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2018-03-04T05:17:13Z</cp:lastPrinted>
  <dcterms:created xsi:type="dcterms:W3CDTF">2012-12-11T20:29:16Z</dcterms:created>
  <dcterms:modified xsi:type="dcterms:W3CDTF">2021-02-18T16:12:30Z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